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NSELHO ESTADUAL DAS CIDADES\CONGFEHIS CONSELHO GESTOR DO FUNDO DE HABITAÇÃO DE INTERESSE SOCIAL\ARRECADAÇÃO MENSAL CONGFEHIS\ARRECADAÇÃO 2025\"/>
    </mc:Choice>
  </mc:AlternateContent>
  <xr:revisionPtr revIDLastSave="0" documentId="13_ncr:1_{D571AFC3-B206-4DE7-94CB-2D667B1FBEFE}" xr6:coauthVersionLast="47" xr6:coauthVersionMax="47" xr10:uidLastSave="{00000000-0000-0000-0000-000000000000}"/>
  <bookViews>
    <workbookView xWindow="15345" yWindow="795" windowWidth="14790" windowHeight="14490" xr2:uid="{00000000-000D-0000-FFFF-FFFF00000000}"/>
  </bookViews>
  <sheets>
    <sheet name="838-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1" l="1"/>
  <c r="G21" i="1"/>
  <c r="G20" i="1" l="1"/>
  <c r="G19" i="1"/>
  <c r="G18" i="1"/>
  <c r="G17" i="1"/>
  <c r="G16" i="1"/>
  <c r="G15" i="1"/>
  <c r="G14" i="1" l="1"/>
  <c r="G13" i="1"/>
  <c r="G12" i="1"/>
  <c r="G11" i="1"/>
  <c r="C23" i="1" l="1"/>
  <c r="D23" i="1"/>
  <c r="E23" i="1"/>
  <c r="F23" i="1"/>
  <c r="G23" i="1"/>
  <c r="D39" i="1" l="1"/>
  <c r="C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Marly Rocha Silva de Santana</author>
  </authors>
  <commentList>
    <comment ref="F15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Marly Rocha Silva de Santana:
EM 14/05/21 RECEBEMOS R$ 12.285,98(1126-8)QUITAÇÃO EM DINHEIRO, PORÉM CONF. CI/GGE/72/21, INFORMOU EM 21/05/21 QUE O VALOR DE R$ 6.029,96 ERA DO PARCEIRA - PM TRÊS LAGOAS/MS, ENTÃO CONF. OB00020 O REFERIDO VALOR FOI PASSADO PARA A PREFEITURA. ENTÃO FOI CONSIDERADO O VALOR REAL DO FEHIS - R$ 6.256,02. PORÉM AGORA MUDOU A REGRA O VALOR DEDUZIDO DA RECEITA FICA CONTA  A PARTE 62139000.   
62120000 -621390000</t>
        </r>
      </text>
    </comment>
  </commentList>
</comments>
</file>

<file path=xl/sharedStrings.xml><?xml version="1.0" encoding="utf-8"?>
<sst xmlns="http://schemas.openxmlformats.org/spreadsheetml/2006/main" count="40" uniqueCount="21">
  <si>
    <t>MESES</t>
  </si>
  <si>
    <t>VALOR</t>
  </si>
  <si>
    <t xml:space="preserve">TOTAL: </t>
  </si>
  <si>
    <t>Rendimento/Saldo Conta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</si>
  <si>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</si>
  <si>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</si>
  <si>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</si>
  <si>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</si>
  <si>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</si>
  <si>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</si>
  <si>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</si>
  <si>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</si>
  <si>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</si>
  <si>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</si>
  <si>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</si>
  <si>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</si>
  <si>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r>
      <t>TOTAL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(FEHIS + Morar Legal)</t>
    </r>
  </si>
  <si>
    <t>ARRECADAÇÃO 2025</t>
  </si>
  <si>
    <t xml:space="preserve"> ARRECADAÇÃO - FEHIS - 575219737-2 (Antiga: 838-0)</t>
  </si>
  <si>
    <t xml:space="preserve"> ARRECADAÇÃO  -MORAR LEGAL -  FEHIS - 575219739-9       (Antiga 1126-8)</t>
  </si>
  <si>
    <t xml:space="preserve">ARRECADAÇÃO -  TAXAS - 575219738-0 (Antiga 853-4)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</si>
</sst>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164" formatCode="&quot;R$&quot;\ #,##0.00"/>
    <numFmt numFmtId="165" formatCode="[$-416]mmmm\-yy;@"/>
  </numFmts>
  <fonts count="13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12"/>
      <color theme="1"/>
      <name val="Calibri"/>
      <family val="2"/>
      <scheme val="minor"/>
    </font>
    <font>
      <sz val="18"/>
      <color theme="1"/>
      <name val="Arial Black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64" fontId="0" fillId="0" borderId="0" xfId="0" applyNumberFormat="1"/>
    <xf numFmtId="0" fontId="0" fillId="8" borderId="0" xfId="0" applyFill="1"/>
    <xf numFmtId="0" fontId="1" fillId="7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165" fontId="1" fillId="5" borderId="8" xfId="0" quotePrefix="1" applyNumberFormat="1" applyFont="1" applyFill="1" applyBorder="1" applyAlignment="1">
      <alignment horizontal="left" vertical="center"/>
    </xf>
    <xf numFmtId="0" fontId="1" fillId="5" borderId="8" xfId="0" quotePrefix="1" applyFont="1" applyFill="1" applyBorder="1"/>
    <xf numFmtId="0" fontId="2" fillId="6" borderId="9" xfId="0" applyFont="1" applyFill="1" applyBorder="1" applyAlignment="1">
      <alignment horizontal="center"/>
    </xf>
    <xf numFmtId="4" fontId="0" fillId="0" borderId="0" xfId="0" applyNumberFormat="1"/>
    <xf numFmtId="0" fontId="1" fillId="6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4" fontId="4" fillId="0" borderId="0" xfId="0" applyNumberFormat="1" applyFont="1"/>
    <xf numFmtId="0" fontId="5" fillId="8" borderId="0" xfId="0" applyFont="1" applyFill="1" applyAlignment="1">
      <alignment horizontal="center"/>
    </xf>
    <xf numFmtId="0" fontId="1" fillId="8" borderId="0" xfId="0" applyFont="1" applyFill="1" applyAlignment="1">
      <alignment horizontal="center" vertical="center"/>
    </xf>
    <xf numFmtId="164" fontId="1" fillId="8" borderId="0" xfId="0" applyNumberFormat="1" applyFont="1" applyFill="1" applyAlignment="1">
      <alignment horizontal="center"/>
    </xf>
    <xf numFmtId="17" fontId="1" fillId="5" borderId="6" xfId="0" quotePrefix="1" applyNumberFormat="1" applyFont="1" applyFill="1" applyBorder="1" applyAlignment="1">
      <alignment horizontal="left" vertical="center"/>
    </xf>
    <xf numFmtId="164" fontId="1" fillId="0" borderId="4" xfId="0" applyNumberFormat="1" applyFont="1" applyBorder="1"/>
    <xf numFmtId="164" fontId="1" fillId="0" borderId="11" xfId="0" applyNumberFormat="1" applyFont="1" applyBorder="1"/>
    <xf numFmtId="164" fontId="1" fillId="0" borderId="1" xfId="0" applyNumberFormat="1" applyFont="1" applyBorder="1"/>
    <xf numFmtId="164" fontId="1" fillId="3" borderId="10" xfId="0" applyNumberFormat="1" applyFont="1" applyFill="1" applyBorder="1" applyAlignment="1">
      <alignment horizontal="right"/>
    </xf>
    <xf numFmtId="164" fontId="1" fillId="0" borderId="7" xfId="0" applyNumberFormat="1" applyFont="1" applyBorder="1"/>
    <xf numFmtId="8" fontId="1" fillId="0" borderId="1" xfId="0" applyNumberFormat="1" applyFont="1" applyBorder="1"/>
    <xf numFmtId="164" fontId="1" fillId="0" borderId="12" xfId="0" applyNumberFormat="1" applyFont="1" applyBorder="1"/>
    <xf numFmtId="164" fontId="1" fillId="0" borderId="3" xfId="0" applyNumberFormat="1" applyFont="1" applyBorder="1"/>
    <xf numFmtId="164" fontId="1" fillId="0" borderId="13" xfId="0" applyNumberFormat="1" applyFont="1" applyBorder="1"/>
    <xf numFmtId="164" fontId="1" fillId="0" borderId="0" xfId="0" applyNumberFormat="1" applyFont="1"/>
    <xf numFmtId="4" fontId="8" fillId="0" borderId="0" xfId="0" applyNumberFormat="1" applyFont="1"/>
    <xf numFmtId="8" fontId="1" fillId="0" borderId="0" xfId="0" applyNumberFormat="1" applyFont="1"/>
    <xf numFmtId="164" fontId="11" fillId="0" borderId="0" xfId="0" applyNumberFormat="1" applyFont="1"/>
    <xf numFmtId="0" fontId="3" fillId="0" borderId="0" xfId="0" applyFont="1"/>
    <xf numFmtId="164" fontId="1" fillId="8" borderId="0" xfId="0" applyNumberFormat="1" applyFont="1" applyFill="1" applyAlignment="1">
      <alignment horizontal="right"/>
    </xf>
    <xf numFmtId="164" fontId="1" fillId="3" borderId="1" xfId="0" applyNumberFormat="1" applyFont="1" applyFill="1" applyBorder="1"/>
    <xf numFmtId="164" fontId="1" fillId="0" borderId="14" xfId="0" applyNumberFormat="1" applyFont="1" applyBorder="1" applyAlignment="1">
      <alignment vertical="center"/>
    </xf>
    <xf numFmtId="164" fontId="1" fillId="0" borderId="13" xfId="0" applyNumberFormat="1" applyFont="1" applyBorder="1" applyAlignment="1">
      <alignment vertical="center"/>
    </xf>
    <xf numFmtId="164" fontId="1" fillId="0" borderId="14" xfId="0" applyNumberFormat="1" applyFont="1" applyBorder="1"/>
    <xf numFmtId="164" fontId="1" fillId="0" borderId="5" xfId="0" applyNumberFormat="1" applyFont="1" applyBorder="1"/>
    <xf numFmtId="0" fontId="9" fillId="8" borderId="0" xfId="0" applyFont="1" applyFill="1"/>
    <xf numFmtId="0" fontId="12" fillId="8" borderId="0" xfId="0" applyFont="1" applyFill="1" applyAlignment="1">
      <alignment horizontal="left"/>
    </xf>
    <xf numFmtId="164" fontId="12" fillId="0" borderId="0" xfId="0" applyNumberFormat="1" applyFont="1" applyAlignment="1">
      <alignment horizontal="left"/>
    </xf>
    <xf numFmtId="0" fontId="1" fillId="2" borderId="17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wrapText="1"/>
    </xf>
    <xf numFmtId="0" fontId="3" fillId="7" borderId="15" xfId="0" applyFont="1" applyFill="1" applyBorder="1" applyAlignment="1">
      <alignment horizontal="center" wrapText="1"/>
    </xf>
    <xf numFmtId="0" fontId="9" fillId="9" borderId="1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5" fillId="7" borderId="19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698500</xdr:colOff>
      <xdr:row>0</xdr:row>
      <xdr:rowOff>15875</xdr:rowOff>
    </xdr:from>
    <xdr:to>
      <xdr:col>3</xdr:col>
      <xdr:colOff>276270</xdr:colOff>
      <xdr:row>6</xdr:row>
      <xdr:rowOff>111125</xdr:rowOff>
    </xdr:to>
    <xdr:pic>
      <xdr:nvPicPr>
        <xdr:cNvPr id="3" name="Imagem 32" descr="C:\Users\vmartins\AppData\Local\Temp\Rar$DR17.047\AGEHAB RGB HORIZONTAL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15875"/>
          <a:ext cx="365764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984250</xdr:colOff>
      <xdr:row>0</xdr:row>
      <xdr:rowOff>142873</xdr:rowOff>
    </xdr:from>
    <xdr:to>
      <xdr:col>4</xdr:col>
      <xdr:colOff>2000250</xdr:colOff>
      <xdr:row>6</xdr:row>
      <xdr:rowOff>142874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BDFAA072-6503-4C32-9A10-2023ABA3A57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142873"/>
          <a:ext cx="3921125" cy="11430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2905124</xdr:colOff>
      <xdr:row>0</xdr:row>
      <xdr:rowOff>142875</xdr:rowOff>
    </xdr:from>
    <xdr:to>
      <xdr:col>6</xdr:col>
      <xdr:colOff>904875</xdr:colOff>
      <xdr:row>6</xdr:row>
      <xdr:rowOff>142875</xdr:rowOff>
    </xdr:to>
    <xdr:pic>
      <xdr:nvPicPr>
        <xdr:cNvPr id="10" name="Imagem 9" descr="Interface gráfica do usuário, Aplicativo&#10;&#10;Descrição gerada automaticamente">
          <a:extLst>
            <a:ext uri="{FF2B5EF4-FFF2-40B4-BE49-F238E27FC236}">
              <a16:creationId xmlns:a16="http://schemas.microsoft.com/office/drawing/2014/main" id="{495D6ED7-B02F-49CD-B61B-0735222F629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2874" y="142875"/>
          <a:ext cx="3905251" cy="1143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showGridLines="0" tabSelected="1" topLeftCell="A5" zoomScale="60" zoomScaleNormal="60" workbookViewId="0">
      <selection activeCell="E37" sqref="E37"/>
    </sheetView>
  </sheetViews>
  <sheetFormatPr defaultRowHeight="15" x14ac:dyDescent="0.25"/>
  <cols>
    <col min="1" max="1" width="2.28515625" style="2" customWidth="1"/>
    <col min="2" max="2" width="28.5703125" customWidth="1"/>
    <col min="3" max="3" width="32.5703125" bestFit="1" customWidth="1"/>
    <col min="4" max="4" width="43.5703125" bestFit="1" customWidth="1"/>
    <col min="5" max="5" width="43.5703125" customWidth="1"/>
    <col min="6" max="6" width="45" customWidth="1"/>
    <col min="7" max="7" width="46" customWidth="1"/>
    <col min="8" max="8" width="32.42578125" bestFit="1" customWidth="1"/>
    <col min="9" max="9" width="25.42578125" bestFit="1" customWidth="1"/>
    <col min="10" max="10" width="68.5703125" customWidth="1"/>
    <col min="13" max="13" width="17.42578125" bestFit="1" customWidth="1"/>
    <col min="15" max="15" width="39.7109375" customWidth="1"/>
  </cols>
  <sheetData>
    <row r="1" spans="1:15" x14ac:dyDescent="0.25">
      <c r="B1" s="2"/>
      <c r="C1" s="2"/>
      <c r="D1" s="2"/>
      <c r="E1" s="2"/>
      <c r="F1" s="2"/>
      <c r="G1" s="2"/>
      <c r="H1" s="2"/>
    </row>
    <row r="2" spans="1:15" x14ac:dyDescent="0.25">
      <c r="B2" s="2"/>
      <c r="C2" s="2"/>
      <c r="D2" s="2"/>
      <c r="E2" s="2"/>
      <c r="F2" s="2"/>
      <c r="G2" s="2"/>
      <c r="H2" s="2"/>
    </row>
    <row r="3" spans="1:15" x14ac:dyDescent="0.25">
      <c r="B3" s="2"/>
      <c r="C3" s="2"/>
      <c r="D3" s="2"/>
      <c r="E3" s="2"/>
      <c r="F3" s="2"/>
      <c r="G3" s="2"/>
      <c r="H3" s="2"/>
    </row>
    <row r="4" spans="1:15" x14ac:dyDescent="0.25">
      <c r="B4" s="2"/>
      <c r="C4" s="2"/>
      <c r="D4" s="2"/>
      <c r="E4" s="2"/>
      <c r="F4" s="2"/>
      <c r="G4" s="2"/>
      <c r="H4" s="2"/>
    </row>
    <row r="5" spans="1:15" x14ac:dyDescent="0.25">
      <c r="B5" s="2"/>
      <c r="C5" s="2"/>
      <c r="D5" s="2"/>
      <c r="E5" s="2"/>
      <c r="F5" s="2"/>
      <c r="G5" s="2"/>
      <c r="H5" s="2"/>
    </row>
    <row r="6" spans="1:15" x14ac:dyDescent="0.25">
      <c r="B6" s="2"/>
      <c r="C6" s="2"/>
      <c r="D6" s="2"/>
      <c r="E6" s="2"/>
      <c r="F6" s="2"/>
      <c r="G6" s="2"/>
      <c r="H6" s="2"/>
    </row>
    <row r="7" spans="1:15" x14ac:dyDescent="0.25">
      <c r="B7" s="2"/>
      <c r="C7" s="2"/>
      <c r="D7" s="2"/>
      <c r="E7" s="2"/>
      <c r="F7" s="2"/>
      <c r="G7" s="2"/>
      <c r="H7" s="2"/>
    </row>
    <row r="8" spans="1:15" ht="40.5" customHeight="1" x14ac:dyDescent="0.5">
      <c r="A8" s="38"/>
      <c r="B8" s="44" t="s">
        <v>17</v>
      </c>
      <c r="C8" s="44"/>
      <c r="D8" s="44"/>
      <c r="E8" s="44"/>
      <c r="F8" s="44"/>
      <c r="G8" s="44"/>
      <c r="H8" s="2"/>
    </row>
    <row r="9" spans="1:15" ht="46.5" customHeight="1" thickBot="1" x14ac:dyDescent="0.4">
      <c r="B9" s="48" t="s">
        <v>18</v>
      </c>
      <c r="C9" s="49"/>
      <c r="D9" s="50"/>
      <c r="E9" s="42" t="s">
        <v>19</v>
      </c>
      <c r="F9" s="43"/>
      <c r="G9" s="41" t="s">
        <v>16</v>
      </c>
      <c r="H9" s="2"/>
    </row>
    <row r="10" spans="1:15" ht="27" thickBot="1" x14ac:dyDescent="0.45">
      <c r="B10" s="4" t="s">
        <v>0</v>
      </c>
      <c r="C10" s="3" t="s">
        <v>1</v>
      </c>
      <c r="D10" s="3" t="s">
        <v>3</v>
      </c>
      <c r="E10" s="3" t="s">
        <v>1</v>
      </c>
      <c r="F10" s="3" t="s">
        <v>3</v>
      </c>
      <c r="G10" s="6" t="s">
        <v>1</v>
      </c>
      <c r="H10" s="2"/>
      <c r="J10" s="32"/>
    </row>
    <row r="11" spans="1:15" ht="26.25" x14ac:dyDescent="0.4">
      <c r="B11" s="17" t="s">
        <v>4</v>
      </c>
      <c r="C11" s="37">
        <v>236285.81</v>
      </c>
      <c r="D11" s="18">
        <v>63252.83</v>
      </c>
      <c r="E11" s="37">
        <v>867601.05</v>
      </c>
      <c r="F11" s="18">
        <v>112767.47</v>
      </c>
      <c r="G11" s="20">
        <f t="shared" ref="G11:G22" si="0">SUM(C11:F11)</f>
        <v>1279907.1599999999</v>
      </c>
      <c r="H11" s="2"/>
      <c r="I11" s="1"/>
      <c r="J11" s="27"/>
    </row>
    <row r="12" spans="1:15" ht="27" thickBot="1" x14ac:dyDescent="0.45">
      <c r="B12" s="7" t="s">
        <v>5</v>
      </c>
      <c r="C12" s="20">
        <v>223671.98</v>
      </c>
      <c r="D12" s="18">
        <v>61102.38</v>
      </c>
      <c r="E12" s="20">
        <v>792328</v>
      </c>
      <c r="F12" s="18">
        <v>94414.62</v>
      </c>
      <c r="G12" s="24">
        <f t="shared" si="0"/>
        <v>1171516.98</v>
      </c>
      <c r="H12" s="2"/>
      <c r="J12" s="27"/>
    </row>
    <row r="13" spans="1:15" ht="26.25" x14ac:dyDescent="0.4">
      <c r="B13" s="7" t="s">
        <v>6</v>
      </c>
      <c r="C13" s="20">
        <v>226532.96</v>
      </c>
      <c r="D13" s="18">
        <v>61717.93</v>
      </c>
      <c r="E13" s="20">
        <v>920561.39</v>
      </c>
      <c r="F13" s="19">
        <v>65513.82</v>
      </c>
      <c r="G13" s="25">
        <f t="shared" si="0"/>
        <v>1274326.1000000001</v>
      </c>
      <c r="H13" s="2"/>
      <c r="I13" s="1"/>
      <c r="J13" s="27"/>
      <c r="K13" s="1"/>
      <c r="O13" s="28"/>
    </row>
    <row r="14" spans="1:15" ht="26.25" x14ac:dyDescent="0.4">
      <c r="B14" s="8" t="s">
        <v>7</v>
      </c>
      <c r="C14" s="20">
        <v>247994.12</v>
      </c>
      <c r="D14" s="20">
        <v>70778.28</v>
      </c>
      <c r="E14" s="20">
        <v>931380.86</v>
      </c>
      <c r="F14" s="20">
        <v>80607.37</v>
      </c>
      <c r="G14" s="20">
        <f t="shared" si="0"/>
        <v>1330760.6299999999</v>
      </c>
      <c r="H14" s="2"/>
      <c r="J14" s="27"/>
      <c r="O14" s="28"/>
    </row>
    <row r="15" spans="1:15" ht="27" thickBot="1" x14ac:dyDescent="0.45">
      <c r="B15" s="8" t="s">
        <v>8</v>
      </c>
      <c r="C15" s="23">
        <v>254368.32</v>
      </c>
      <c r="D15" s="20">
        <v>79816.820000000007</v>
      </c>
      <c r="E15" s="20">
        <v>1030068.99</v>
      </c>
      <c r="F15" s="20">
        <v>101647.6</v>
      </c>
      <c r="G15" s="26">
        <f t="shared" si="0"/>
        <v>1465901.73</v>
      </c>
      <c r="H15" s="39"/>
      <c r="I15" s="40"/>
      <c r="J15" s="29"/>
      <c r="O15" s="10"/>
    </row>
    <row r="16" spans="1:15" ht="27" thickBot="1" x14ac:dyDescent="0.45">
      <c r="B16" s="8" t="s">
        <v>9</v>
      </c>
      <c r="C16" s="20">
        <v>248317.33</v>
      </c>
      <c r="D16" s="20">
        <v>79834.2</v>
      </c>
      <c r="E16" s="20">
        <v>932035.52</v>
      </c>
      <c r="F16" s="20">
        <v>107800.2</v>
      </c>
      <c r="G16" s="22">
        <f t="shared" si="0"/>
        <v>1367987.25</v>
      </c>
      <c r="H16" s="2"/>
      <c r="J16" s="27"/>
      <c r="O16" s="27"/>
    </row>
    <row r="17" spans="2:15" ht="27" thickBot="1" x14ac:dyDescent="0.45">
      <c r="B17" s="8" t="s">
        <v>10</v>
      </c>
      <c r="C17" s="34">
        <v>284215.45</v>
      </c>
      <c r="D17" s="35">
        <v>94769.88</v>
      </c>
      <c r="E17" s="20">
        <v>1080377.02</v>
      </c>
      <c r="F17" s="18">
        <v>144228.54</v>
      </c>
      <c r="G17" s="22">
        <f t="shared" si="0"/>
        <v>1603590.8900000001</v>
      </c>
      <c r="H17" s="2"/>
      <c r="I17" s="1"/>
      <c r="J17" s="27"/>
      <c r="O17" s="27"/>
    </row>
    <row r="18" spans="2:15" ht="27" thickBot="1" x14ac:dyDescent="0.45">
      <c r="B18" s="8" t="s">
        <v>11</v>
      </c>
      <c r="C18" s="36">
        <v>263752.3</v>
      </c>
      <c r="D18" s="26">
        <v>85965.2</v>
      </c>
      <c r="E18" s="20">
        <v>1031687.2</v>
      </c>
      <c r="F18" s="18">
        <v>138471.71</v>
      </c>
      <c r="G18" s="22">
        <f t="shared" si="0"/>
        <v>1519876.41</v>
      </c>
      <c r="H18" s="2"/>
      <c r="J18" s="27"/>
      <c r="O18" s="27"/>
    </row>
    <row r="19" spans="2:15" ht="27" thickBot="1" x14ac:dyDescent="0.45">
      <c r="B19" s="8" t="s">
        <v>12</v>
      </c>
      <c r="C19" s="20">
        <v>232585.29</v>
      </c>
      <c r="D19" s="18">
        <v>28482.83</v>
      </c>
      <c r="E19" s="20">
        <v>933935.87</v>
      </c>
      <c r="F19" s="18">
        <v>34640.61</v>
      </c>
      <c r="G19" s="22">
        <f t="shared" si="0"/>
        <v>1229644.6000000001</v>
      </c>
      <c r="H19" s="2"/>
      <c r="I19" s="1"/>
      <c r="J19" s="27"/>
      <c r="O19" s="27"/>
    </row>
    <row r="20" spans="2:15" ht="27" thickBot="1" x14ac:dyDescent="0.45">
      <c r="B20" s="8" t="s">
        <v>13</v>
      </c>
      <c r="C20" s="20">
        <v>256085.33</v>
      </c>
      <c r="D20" s="20">
        <v>32627.02</v>
      </c>
      <c r="E20" s="20">
        <v>991968.88</v>
      </c>
      <c r="F20" s="20">
        <v>19190.73</v>
      </c>
      <c r="G20" s="22">
        <f t="shared" si="0"/>
        <v>1299871.96</v>
      </c>
      <c r="H20" s="2"/>
      <c r="I20" s="10"/>
      <c r="J20" s="27"/>
      <c r="O20" s="13"/>
    </row>
    <row r="21" spans="2:15" ht="26.25" x14ac:dyDescent="0.4">
      <c r="B21" s="8" t="s">
        <v>14</v>
      </c>
      <c r="C21" s="20">
        <v>218282.35</v>
      </c>
      <c r="D21" s="20">
        <v>29247.360000000001</v>
      </c>
      <c r="E21" s="20">
        <v>834126.66</v>
      </c>
      <c r="F21" s="20">
        <v>23862.55</v>
      </c>
      <c r="G21" s="22">
        <f t="shared" si="0"/>
        <v>1105518.9200000002</v>
      </c>
      <c r="H21" s="2"/>
      <c r="I21" s="1"/>
      <c r="J21" s="27"/>
    </row>
    <row r="22" spans="2:15" ht="26.25" x14ac:dyDescent="0.4">
      <c r="B22" s="8" t="s">
        <v>15</v>
      </c>
      <c r="C22" s="20">
        <v>248176.37</v>
      </c>
      <c r="D22" s="20">
        <v>36411.040000000001</v>
      </c>
      <c r="E22" s="20">
        <v>873091.58</v>
      </c>
      <c r="F22" s="20">
        <v>36900.300000000003</v>
      </c>
      <c r="G22" s="18">
        <f t="shared" si="0"/>
        <v>1194579.29</v>
      </c>
      <c r="H22" s="2"/>
      <c r="J22" s="27"/>
    </row>
    <row r="23" spans="2:15" ht="27" thickBot="1" x14ac:dyDescent="0.45">
      <c r="B23" s="9" t="s">
        <v>2</v>
      </c>
      <c r="C23" s="21">
        <f>SUM(C11:C22)</f>
        <v>2940267.6100000003</v>
      </c>
      <c r="D23" s="21">
        <f>SUM(D11:D22)</f>
        <v>724005.77</v>
      </c>
      <c r="E23" s="21">
        <f>SUM(E11:E22)</f>
        <v>11219163.020000001</v>
      </c>
      <c r="F23" s="21">
        <f>SUM(F11:F22)</f>
        <v>960045.52</v>
      </c>
      <c r="G23" s="33">
        <f>SUM(G11:G22)</f>
        <v>15843481.920000002</v>
      </c>
      <c r="H23" s="2"/>
      <c r="I23" s="1"/>
      <c r="J23" s="27"/>
    </row>
    <row r="24" spans="2:15" ht="15" customHeight="1" x14ac:dyDescent="0.3">
      <c r="B24" s="2"/>
      <c r="C24" s="2"/>
      <c r="D24" s="2"/>
      <c r="E24" s="2"/>
      <c r="F24" s="2"/>
      <c r="G24" s="2"/>
      <c r="H24" s="2"/>
      <c r="J24" s="30"/>
    </row>
    <row r="25" spans="2:15" ht="28.5" x14ac:dyDescent="0.45">
      <c r="B25" s="45" t="s">
        <v>20</v>
      </c>
      <c r="C25" s="46"/>
      <c r="D25" s="47"/>
      <c r="E25" s="14"/>
      <c r="F25" s="2"/>
      <c r="G25" s="2"/>
      <c r="H25" s="2"/>
    </row>
    <row r="26" spans="2:15" ht="27" thickBot="1" x14ac:dyDescent="0.3">
      <c r="B26" s="11" t="s">
        <v>0</v>
      </c>
      <c r="C26" s="12" t="s">
        <v>1</v>
      </c>
      <c r="D26" s="12" t="s">
        <v>3</v>
      </c>
      <c r="E26" s="15"/>
      <c r="F26" s="2"/>
      <c r="G26" s="2"/>
      <c r="H26" s="2"/>
    </row>
    <row r="27" spans="2:15" ht="26.25" x14ac:dyDescent="0.4">
      <c r="B27" s="17" t="s">
        <v>4</v>
      </c>
      <c r="C27" s="20">
        <v>13589.1</v>
      </c>
      <c r="D27" s="18">
        <v>840.7</v>
      </c>
      <c r="E27" s="13"/>
      <c r="F27" s="2"/>
      <c r="G27" s="2"/>
      <c r="H27" s="2"/>
      <c r="O27" s="27"/>
    </row>
    <row r="28" spans="2:15" ht="26.25" x14ac:dyDescent="0.4">
      <c r="B28" s="7" t="s">
        <v>5</v>
      </c>
      <c r="C28" s="20">
        <v>12306.7</v>
      </c>
      <c r="D28" s="18">
        <v>539.97</v>
      </c>
      <c r="E28" s="13"/>
      <c r="F28" s="2"/>
      <c r="G28" s="2"/>
      <c r="H28" s="2"/>
      <c r="O28" s="27"/>
    </row>
    <row r="29" spans="2:15" ht="26.25" x14ac:dyDescent="0.4">
      <c r="B29" s="7" t="s">
        <v>6</v>
      </c>
      <c r="C29" s="20">
        <v>12868.68</v>
      </c>
      <c r="D29" s="18">
        <v>665.23</v>
      </c>
      <c r="E29" s="13"/>
      <c r="F29" s="2"/>
      <c r="G29" s="2"/>
      <c r="H29" s="2"/>
      <c r="J29" s="31"/>
      <c r="O29" s="27"/>
    </row>
    <row r="30" spans="2:15" ht="26.25" x14ac:dyDescent="0.4">
      <c r="B30" s="8" t="s">
        <v>7</v>
      </c>
      <c r="C30" s="20">
        <v>13259.33</v>
      </c>
      <c r="D30" s="20">
        <v>1003.14</v>
      </c>
      <c r="E30" s="13"/>
      <c r="F30" s="2"/>
      <c r="G30" s="2"/>
      <c r="H30" s="2"/>
      <c r="O30" s="27"/>
    </row>
    <row r="31" spans="2:15" ht="26.25" x14ac:dyDescent="0.4">
      <c r="B31" s="8" t="s">
        <v>8</v>
      </c>
      <c r="C31" s="20">
        <v>13794.49</v>
      </c>
      <c r="D31" s="20">
        <v>1201.83</v>
      </c>
      <c r="E31" s="13"/>
      <c r="F31" s="2"/>
      <c r="G31" s="2"/>
      <c r="H31" s="2"/>
      <c r="O31" s="13"/>
    </row>
    <row r="32" spans="2:15" ht="26.25" x14ac:dyDescent="0.4">
      <c r="B32" s="8" t="s">
        <v>9</v>
      </c>
      <c r="C32" s="20">
        <v>13142.53</v>
      </c>
      <c r="D32" s="20">
        <v>1090.44</v>
      </c>
      <c r="E32" s="13"/>
      <c r="F32" s="2"/>
      <c r="G32" s="2"/>
      <c r="H32" s="2"/>
      <c r="O32" s="13"/>
    </row>
    <row r="33" spans="2:15" ht="26.25" x14ac:dyDescent="0.4">
      <c r="B33" s="8" t="s">
        <v>10</v>
      </c>
      <c r="C33" s="20">
        <v>14832.01</v>
      </c>
      <c r="D33" s="18">
        <v>1342.7</v>
      </c>
      <c r="E33" s="13"/>
      <c r="F33" s="2"/>
      <c r="G33" s="2"/>
      <c r="H33" s="2"/>
      <c r="O33" s="13"/>
    </row>
    <row r="34" spans="2:15" ht="26.25" x14ac:dyDescent="0.4">
      <c r="B34" s="8" t="s">
        <v>11</v>
      </c>
      <c r="C34" s="20">
        <v>12694.65</v>
      </c>
      <c r="D34" s="18">
        <v>1255.78</v>
      </c>
      <c r="E34" s="13"/>
      <c r="F34" s="2"/>
      <c r="G34" s="2"/>
      <c r="H34" s="2"/>
      <c r="O34" s="13"/>
    </row>
    <row r="35" spans="2:15" ht="26.25" x14ac:dyDescent="0.4">
      <c r="B35" s="8" t="s">
        <v>12</v>
      </c>
      <c r="C35" s="20">
        <v>12625.46</v>
      </c>
      <c r="D35" s="18">
        <v>1187.06</v>
      </c>
      <c r="E35" s="13"/>
      <c r="F35" s="2"/>
      <c r="G35" s="2"/>
      <c r="H35" s="2"/>
      <c r="O35" s="13"/>
    </row>
    <row r="36" spans="2:15" ht="26.25" x14ac:dyDescent="0.4">
      <c r="B36" s="8" t="s">
        <v>13</v>
      </c>
      <c r="C36" s="20">
        <v>13799.81</v>
      </c>
      <c r="D36" s="20">
        <v>1420.52</v>
      </c>
      <c r="E36" s="13"/>
      <c r="F36" s="2"/>
      <c r="G36" s="2"/>
      <c r="H36" s="2"/>
      <c r="O36" s="13"/>
    </row>
    <row r="37" spans="2:15" ht="26.25" x14ac:dyDescent="0.4">
      <c r="B37" s="8" t="s">
        <v>14</v>
      </c>
      <c r="C37" s="20">
        <v>10852.34</v>
      </c>
      <c r="D37" s="20">
        <v>1302.6600000000001</v>
      </c>
      <c r="E37" s="13"/>
      <c r="F37" s="2"/>
      <c r="G37" s="2"/>
      <c r="H37" s="2"/>
      <c r="O37" s="13"/>
    </row>
    <row r="38" spans="2:15" ht="26.25" x14ac:dyDescent="0.4">
      <c r="B38" s="8" t="s">
        <v>15</v>
      </c>
      <c r="C38" s="20">
        <v>12196.58</v>
      </c>
      <c r="D38" s="20">
        <v>1292.32</v>
      </c>
      <c r="E38" s="13"/>
      <c r="F38" s="2"/>
      <c r="G38" s="2"/>
      <c r="H38" s="2"/>
      <c r="O38" s="1"/>
    </row>
    <row r="39" spans="2:15" ht="27" thickBot="1" x14ac:dyDescent="0.45">
      <c r="B39" s="5" t="s">
        <v>2</v>
      </c>
      <c r="C39" s="20">
        <f>SUM(C27:C38)</f>
        <v>155961.67999999996</v>
      </c>
      <c r="D39" s="18">
        <f>SUM(D27:D38)</f>
        <v>13142.349999999999</v>
      </c>
      <c r="E39" s="16"/>
      <c r="F39" s="2"/>
      <c r="G39" s="2"/>
      <c r="H39" s="2"/>
    </row>
    <row r="40" spans="2:15" x14ac:dyDescent="0.25">
      <c r="B40" s="2"/>
      <c r="C40" s="2"/>
      <c r="D40" s="2"/>
      <c r="E40" s="2"/>
      <c r="F40" s="2"/>
      <c r="G40" s="2"/>
      <c r="H40" s="2"/>
    </row>
  </sheetData>
  <mergeCells count="4">
    <mergeCell ref="E9:F9"/>
    <mergeCell ref="B8:G8"/>
    <mergeCell ref="B25:D25"/>
    <mergeCell ref="B9:D9"/>
  </mergeCells>
  <pageMargins left="0.511811024" right="0.511811024" top="0.78740157499999996" bottom="0.78740157499999996" header="0.31496062000000002" footer="0.31496062000000002"/>
  <pageSetup paperSize="9" scale="36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838-8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Marly Rocha Silva de Santana</dc:creator>
  <cp:lastModifiedBy>Sonia Malgareth Araujo Braga</cp:lastModifiedBy>
  <cp:lastPrinted>2025-08-07T13:24:54Z</cp:lastPrinted>
  <dcterms:created xsi:type="dcterms:W3CDTF">2015-07-30T19:39:26Z</dcterms:created>
  <dcterms:modified xsi:type="dcterms:W3CDTF">2026-01-08T15:49:40Z</dcterms:modified>
</cp:coreProperties>
</file>