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033\SHSetores\CONSELHO ESTADUAL DAS CIDADES\CONGFEHIS CONSELHO GESTOR DO FUNDO DE HABITAÇÃO DE INTERESSE SOCIAL\ARRECADAÇÃO MENSAL CONGFEHIS\ARRECADAÇÃO 2026\"/>
    </mc:Choice>
  </mc:AlternateContent>
  <xr:revisionPtr revIDLastSave="0" documentId="13_ncr:1_{4644C6D5-FAE7-4CB5-8A1F-C7BE0BF79CB5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 l="1"/>
  <c r="G19" i="1"/>
  <c r="G18" i="1"/>
  <c r="G17" i="1"/>
  <c r="G16" i="1"/>
  <c r="G15" i="1"/>
  <c r="G14" i="1" l="1"/>
  <c r="G13" i="1"/>
  <c r="G12" i="1"/>
  <c r="G11" i="1"/>
  <c r="C23" i="1" l="1"/>
  <c r="D23" i="1"/>
  <c r="E23" i="1"/>
  <c r="F23" i="1"/>
  <c r="G23" i="1"/>
  <c r="D39" i="1" l="1"/>
  <c r="C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Marly Rocha Silva de Santana</author>
  </authors>
  <commentList>
    <comment ref="F1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Marly Rocha Silva de Santana:
EM 14/05/21 RECEBEMOS R$ 12.285,98(1126-8)QUITAÇÃO EM DINHEIRO, PORÉM CONF. CI/GGE/72/21, INFORMOU EM 21/05/21 QUE O VALOR DE R$ 6.029,96 ERA DO PARCEIRA - PM TRÊS LAGOAS/MS, ENTÃO CONF. OB00020 O REFERIDO VALOR FOI PASSADO PARA A PREFEITURA. ENTÃO FOI CONSIDERADO O VALOR REAL DO FEHIS - R$ 6.256,02. PORÉM AGORA MUDOU A REGRA O VALOR DEDUZIDO DA RECEITA FICA CONTA  A PARTE 62139000.   
62120000 -621390000</t>
        </r>
      </text>
    </comment>
  </commentList>
</comments>
</file>

<file path=xl/sharedStrings.xml><?xml version="1.0" encoding="utf-8"?>
<sst xmlns="http://schemas.openxmlformats.org/spreadsheetml/2006/main" count="40" uniqueCount="21">
  <si>
    <t>MESES</t>
  </si>
  <si>
    <t>VALOR</t>
  </si>
  <si>
    <t xml:space="preserve">TOTAL: </t>
  </si>
  <si>
    <t>Rendimento/Saldo Conta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</si>
  <si>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</si>
  <si>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</si>
  <si>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</si>
  <si>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</si>
  <si>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</si>
  <si>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</si>
  <si>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</si>
  <si>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</si>
  <si>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</si>
  <si>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</si>
  <si>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</si>
  <si>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</si>
  <si>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r>
      <t>TOTAL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(FEHIS + Morar Legal)</t>
    </r>
  </si>
  <si>
    <t xml:space="preserve"> ARRECADAÇÃO - FEHIS - 575219737-2 (Antiga: 838-0)</t>
  </si>
  <si>
    <t xml:space="preserve"> ARRECADAÇÃO  -MORAR LEGAL -  FEHIS - 575219739-9       (Antiga 1126-8)</t>
  </si>
  <si>
    <t xml:space="preserve">ARRECADAÇÃO -  TAXAS - 575219738-0 (Antiga 853-4) </t>
  </si>
  <si>
    <t>ARRECADAÇÃO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</si>
</sst>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&quot;R$&quot;\ #,##0.00"/>
    <numFmt numFmtId="165" formatCode="[$-416]mmmm\-yy;@"/>
  </numFmts>
  <fonts count="1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12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64" fontId="0" fillId="0" borderId="0" xfId="0" applyNumberFormat="1"/>
    <xf numFmtId="0" fontId="0" fillId="8" borderId="0" xfId="0" applyFill="1"/>
    <xf numFmtId="4" fontId="0" fillId="0" borderId="0" xfId="0" applyNumberFormat="1"/>
    <xf numFmtId="0" fontId="1" fillId="4" borderId="1" xfId="0" applyFont="1" applyFill="1" applyBorder="1" applyAlignment="1">
      <alignment horizontal="center" vertical="center"/>
    </xf>
    <xf numFmtId="164" fontId="4" fillId="0" borderId="0" xfId="0" applyNumberFormat="1" applyFont="1"/>
    <xf numFmtId="164" fontId="1" fillId="0" borderId="1" xfId="0" applyNumberFormat="1" applyFont="1" applyBorder="1"/>
    <xf numFmtId="8" fontId="1" fillId="0" borderId="1" xfId="0" applyNumberFormat="1" applyFont="1" applyBorder="1"/>
    <xf numFmtId="164" fontId="1" fillId="0" borderId="0" xfId="0" applyNumberFormat="1" applyFont="1"/>
    <xf numFmtId="4" fontId="8" fillId="0" borderId="0" xfId="0" applyNumberFormat="1" applyFont="1"/>
    <xf numFmtId="8" fontId="1" fillId="0" borderId="0" xfId="0" applyNumberFormat="1" applyFont="1"/>
    <xf numFmtId="164" fontId="11" fillId="0" borderId="0" xfId="0" applyNumberFormat="1" applyFont="1"/>
    <xf numFmtId="0" fontId="3" fillId="0" borderId="0" xfId="0" applyFont="1"/>
    <xf numFmtId="164" fontId="1" fillId="8" borderId="0" xfId="0" applyNumberFormat="1" applyFont="1" applyFill="1" applyAlignment="1">
      <alignment horizontal="right"/>
    </xf>
    <xf numFmtId="0" fontId="9" fillId="8" borderId="0" xfId="0" applyFont="1" applyFill="1"/>
    <xf numFmtId="0" fontId="12" fillId="8" borderId="0" xfId="0" applyFont="1" applyFill="1" applyAlignment="1">
      <alignment horizontal="left"/>
    </xf>
    <xf numFmtId="164" fontId="12" fillId="0" borderId="0" xfId="0" applyNumberFormat="1" applyFont="1" applyAlignment="1">
      <alignment horizontal="left"/>
    </xf>
    <xf numFmtId="0" fontId="1" fillId="7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5" fillId="8" borderId="0" xfId="0" applyFont="1" applyFill="1" applyAlignment="1">
      <alignment horizontal="center"/>
    </xf>
    <xf numFmtId="0" fontId="1" fillId="8" borderId="0" xfId="0" applyFont="1" applyFill="1" applyAlignment="1">
      <alignment horizontal="center" vertical="center"/>
    </xf>
    <xf numFmtId="164" fontId="1" fillId="8" borderId="0" xfId="0" applyNumberFormat="1" applyFont="1" applyFill="1" applyAlignment="1">
      <alignment horizontal="center"/>
    </xf>
    <xf numFmtId="0" fontId="1" fillId="6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17" fontId="1" fillId="5" borderId="5" xfId="0" quotePrefix="1" applyNumberFormat="1" applyFont="1" applyFill="1" applyBorder="1" applyAlignment="1">
      <alignment horizontal="left" vertical="center"/>
    </xf>
    <xf numFmtId="164" fontId="1" fillId="0" borderId="6" xfId="0" applyNumberFormat="1" applyFont="1" applyBorder="1"/>
    <xf numFmtId="165" fontId="1" fillId="5" borderId="5" xfId="0" quotePrefix="1" applyNumberFormat="1" applyFont="1" applyFill="1" applyBorder="1" applyAlignment="1">
      <alignment horizontal="left" vertical="center"/>
    </xf>
    <xf numFmtId="0" fontId="1" fillId="5" borderId="5" xfId="0" quotePrefix="1" applyFont="1" applyFill="1" applyBorder="1"/>
    <xf numFmtId="0" fontId="2" fillId="6" borderId="7" xfId="0" applyFont="1" applyFill="1" applyBorder="1" applyAlignment="1">
      <alignment horizontal="center"/>
    </xf>
    <xf numFmtId="164" fontId="1" fillId="0" borderId="8" xfId="0" applyNumberFormat="1" applyFont="1" applyBorder="1"/>
    <xf numFmtId="164" fontId="1" fillId="0" borderId="9" xfId="0" applyNumberFormat="1" applyFont="1" applyBorder="1"/>
    <xf numFmtId="0" fontId="0" fillId="8" borderId="10" xfId="0" applyFill="1" applyBorder="1"/>
    <xf numFmtId="0" fontId="1" fillId="2" borderId="6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right"/>
    </xf>
    <xf numFmtId="164" fontId="1" fillId="3" borderId="9" xfId="0" applyNumberFormat="1" applyFont="1" applyFill="1" applyBorder="1"/>
    <xf numFmtId="0" fontId="3" fillId="7" borderId="1" xfId="0" applyFont="1" applyFill="1" applyBorder="1" applyAlignment="1">
      <alignment horizontal="center" wrapText="1"/>
    </xf>
    <xf numFmtId="0" fontId="9" fillId="9" borderId="2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8" borderId="11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8" borderId="1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1619251</xdr:colOff>
      <xdr:row>1</xdr:row>
      <xdr:rowOff>95250</xdr:rowOff>
    </xdr:from>
    <xdr:to>
      <xdr:col>3</xdr:col>
      <xdr:colOff>2762251</xdr:colOff>
      <xdr:row>6</xdr:row>
      <xdr:rowOff>111126</xdr:rowOff>
    </xdr:to>
    <xdr:pic>
      <xdr:nvPicPr>
        <xdr:cNvPr id="3" name="Imagem 32" descr="C:\Users\vmartins\AppData\Local\Temp\Rar$DR17.047\AGEHAB RGB HORIZONTA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2418" y="285750"/>
          <a:ext cx="3312583" cy="968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772584</xdr:colOff>
      <xdr:row>1</xdr:row>
      <xdr:rowOff>158750</xdr:rowOff>
    </xdr:from>
    <xdr:to>
      <xdr:col>5</xdr:col>
      <xdr:colOff>1587501</xdr:colOff>
      <xdr:row>6</xdr:row>
      <xdr:rowOff>195791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BDFAA072-6503-4C32-9A10-2023ABA3A57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1" y="349250"/>
          <a:ext cx="3725333" cy="989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2307167</xdr:colOff>
      <xdr:row>2</xdr:row>
      <xdr:rowOff>10582</xdr:rowOff>
    </xdr:from>
    <xdr:to>
      <xdr:col>6</xdr:col>
      <xdr:colOff>3016250</xdr:colOff>
      <xdr:row>6</xdr:row>
      <xdr:rowOff>164041</xdr:rowOff>
    </xdr:to>
    <xdr:pic>
      <xdr:nvPicPr>
        <xdr:cNvPr id="10" name="Imagem 9" descr="Interface gráfica do usuário, Aplicativo&#10;&#10;Descrição gerada automaticamente">
          <a:extLst>
            <a:ext uri="{FF2B5EF4-FFF2-40B4-BE49-F238E27FC236}">
              <a16:creationId xmlns:a16="http://schemas.microsoft.com/office/drawing/2014/main" id="{495D6ED7-B02F-49CD-B61B-0735222F629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91582"/>
          <a:ext cx="3714750" cy="9154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10583</xdr:colOff>
      <xdr:row>1</xdr:row>
      <xdr:rowOff>42333</xdr:rowOff>
    </xdr:from>
    <xdr:to>
      <xdr:col>2</xdr:col>
      <xdr:colOff>1090083</xdr:colOff>
      <xdr:row>6</xdr:row>
      <xdr:rowOff>127001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59B7DA8-0B3E-4B1B-AF9D-BB5B07A0B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750" y="232833"/>
          <a:ext cx="2984500" cy="1037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showGridLines="0" tabSelected="1" zoomScale="90" zoomScaleNormal="90" workbookViewId="0">
      <selection activeCell="B1" sqref="B1:G7"/>
    </sheetView>
  </sheetViews>
  <sheetFormatPr defaultRowHeight="15" x14ac:dyDescent="0.25"/>
  <cols>
    <col min="1" max="1" width="2.28515625" style="2" customWidth="1"/>
    <col min="2" max="2" width="28.5703125" customWidth="1"/>
    <col min="3" max="3" width="32.5703125" bestFit="1" customWidth="1"/>
    <col min="4" max="4" width="43.5703125" bestFit="1" customWidth="1"/>
    <col min="5" max="5" width="43.5703125" customWidth="1"/>
    <col min="6" max="6" width="45" customWidth="1"/>
    <col min="7" max="7" width="46" customWidth="1"/>
    <col min="8" max="8" width="32.42578125" bestFit="1" customWidth="1"/>
    <col min="9" max="9" width="25.42578125" bestFit="1" customWidth="1"/>
    <col min="10" max="10" width="68.5703125" customWidth="1"/>
    <col min="13" max="13" width="17.42578125" bestFit="1" customWidth="1"/>
    <col min="15" max="15" width="39.7109375" customWidth="1"/>
  </cols>
  <sheetData>
    <row r="1" spans="1:15" x14ac:dyDescent="0.25">
      <c r="B1" s="44"/>
      <c r="C1" s="45"/>
      <c r="D1" s="45"/>
      <c r="E1" s="45"/>
      <c r="F1" s="45"/>
      <c r="G1" s="46"/>
      <c r="H1" s="2"/>
    </row>
    <row r="2" spans="1:15" x14ac:dyDescent="0.25">
      <c r="B2" s="47"/>
      <c r="C2" s="48"/>
      <c r="D2" s="48"/>
      <c r="E2" s="48"/>
      <c r="F2" s="48"/>
      <c r="G2" s="49"/>
      <c r="H2" s="2"/>
    </row>
    <row r="3" spans="1:15" x14ac:dyDescent="0.25">
      <c r="B3" s="47"/>
      <c r="C3" s="48"/>
      <c r="D3" s="48"/>
      <c r="E3" s="48"/>
      <c r="F3" s="48"/>
      <c r="G3" s="49"/>
      <c r="H3" s="2"/>
    </row>
    <row r="4" spans="1:15" x14ac:dyDescent="0.25">
      <c r="B4" s="47"/>
      <c r="C4" s="48"/>
      <c r="D4" s="48"/>
      <c r="E4" s="48"/>
      <c r="F4" s="48"/>
      <c r="G4" s="49"/>
      <c r="H4" s="2"/>
    </row>
    <row r="5" spans="1:15" x14ac:dyDescent="0.25">
      <c r="B5" s="47"/>
      <c r="C5" s="48"/>
      <c r="D5" s="48"/>
      <c r="E5" s="48"/>
      <c r="F5" s="48"/>
      <c r="G5" s="49"/>
      <c r="H5" s="2"/>
    </row>
    <row r="6" spans="1:15" x14ac:dyDescent="0.25">
      <c r="B6" s="47"/>
      <c r="C6" s="48"/>
      <c r="D6" s="48"/>
      <c r="E6" s="48"/>
      <c r="F6" s="48"/>
      <c r="G6" s="49"/>
      <c r="H6" s="2"/>
    </row>
    <row r="7" spans="1:15" ht="15.75" thickBot="1" x14ac:dyDescent="0.3">
      <c r="B7" s="50"/>
      <c r="C7" s="51"/>
      <c r="D7" s="51"/>
      <c r="E7" s="51"/>
      <c r="F7" s="51"/>
      <c r="G7" s="52"/>
      <c r="H7" s="2"/>
    </row>
    <row r="8" spans="1:15" ht="40.5" customHeight="1" x14ac:dyDescent="0.5">
      <c r="A8" s="14"/>
      <c r="B8" s="36" t="s">
        <v>20</v>
      </c>
      <c r="C8" s="37"/>
      <c r="D8" s="37"/>
      <c r="E8" s="37"/>
      <c r="F8" s="37"/>
      <c r="G8" s="38"/>
      <c r="H8" s="2"/>
    </row>
    <row r="9" spans="1:15" ht="46.5" customHeight="1" x14ac:dyDescent="0.35">
      <c r="B9" s="42" t="s">
        <v>17</v>
      </c>
      <c r="C9" s="43"/>
      <c r="D9" s="43"/>
      <c r="E9" s="35" t="s">
        <v>18</v>
      </c>
      <c r="F9" s="35"/>
      <c r="G9" s="32" t="s">
        <v>16</v>
      </c>
      <c r="H9" s="2"/>
    </row>
    <row r="10" spans="1:15" ht="26.25" x14ac:dyDescent="0.4">
      <c r="B10" s="22" t="s">
        <v>0</v>
      </c>
      <c r="C10" s="17" t="s">
        <v>1</v>
      </c>
      <c r="D10" s="17" t="s">
        <v>3</v>
      </c>
      <c r="E10" s="17" t="s">
        <v>1</v>
      </c>
      <c r="F10" s="17" t="s">
        <v>3</v>
      </c>
      <c r="G10" s="32" t="s">
        <v>1</v>
      </c>
      <c r="H10" s="2"/>
      <c r="J10" s="13"/>
    </row>
    <row r="11" spans="1:15" ht="26.25" x14ac:dyDescent="0.4">
      <c r="B11" s="24" t="s">
        <v>4</v>
      </c>
      <c r="C11" s="6">
        <v>219936.22</v>
      </c>
      <c r="D11" s="6">
        <v>37480.19</v>
      </c>
      <c r="E11" s="6">
        <v>892759.85</v>
      </c>
      <c r="F11" s="6">
        <v>42945.919999999998</v>
      </c>
      <c r="G11" s="25">
        <f t="shared" ref="G11:G22" si="0">SUM(C11:F11)</f>
        <v>1193122.18</v>
      </c>
      <c r="H11" s="2"/>
      <c r="I11" s="1"/>
      <c r="J11" s="8"/>
    </row>
    <row r="12" spans="1:15" ht="26.25" x14ac:dyDescent="0.4">
      <c r="B12" s="26" t="s">
        <v>5</v>
      </c>
      <c r="C12" s="6">
        <v>239373.5</v>
      </c>
      <c r="D12" s="6">
        <v>32951.24</v>
      </c>
      <c r="E12" s="6">
        <v>833026.82</v>
      </c>
      <c r="F12" s="6">
        <v>43207.5</v>
      </c>
      <c r="G12" s="25">
        <f t="shared" si="0"/>
        <v>1148559.06</v>
      </c>
      <c r="H12" s="2"/>
      <c r="J12" s="8"/>
    </row>
    <row r="13" spans="1:15" ht="26.25" x14ac:dyDescent="0.4">
      <c r="B13" s="26" t="s">
        <v>6</v>
      </c>
      <c r="C13" s="6">
        <v>277514.95</v>
      </c>
      <c r="D13" s="6">
        <v>42152.59</v>
      </c>
      <c r="E13" s="6">
        <v>842710.8</v>
      </c>
      <c r="F13" s="6">
        <v>58215.4</v>
      </c>
      <c r="G13" s="25">
        <f t="shared" si="0"/>
        <v>1220593.74</v>
      </c>
      <c r="H13" s="2"/>
      <c r="I13" s="1"/>
      <c r="J13" s="8"/>
      <c r="K13" s="1"/>
      <c r="O13" s="9"/>
    </row>
    <row r="14" spans="1:15" ht="26.25" x14ac:dyDescent="0.4">
      <c r="B14" s="27" t="s">
        <v>7</v>
      </c>
      <c r="C14" s="6"/>
      <c r="D14" s="6"/>
      <c r="E14" s="6"/>
      <c r="F14" s="6"/>
      <c r="G14" s="25">
        <f t="shared" si="0"/>
        <v>0</v>
      </c>
      <c r="H14" s="2"/>
      <c r="J14" s="8"/>
      <c r="O14" s="9"/>
    </row>
    <row r="15" spans="1:15" ht="26.25" x14ac:dyDescent="0.4">
      <c r="B15" s="27" t="s">
        <v>8</v>
      </c>
      <c r="C15" s="7"/>
      <c r="D15" s="6"/>
      <c r="E15" s="6"/>
      <c r="F15" s="6"/>
      <c r="G15" s="25">
        <f t="shared" si="0"/>
        <v>0</v>
      </c>
      <c r="H15" s="15"/>
      <c r="I15" s="16"/>
      <c r="J15" s="10"/>
      <c r="O15" s="3"/>
    </row>
    <row r="16" spans="1:15" ht="26.25" x14ac:dyDescent="0.4">
      <c r="B16" s="27" t="s">
        <v>9</v>
      </c>
      <c r="C16" s="6"/>
      <c r="D16" s="6"/>
      <c r="E16" s="6"/>
      <c r="F16" s="6"/>
      <c r="G16" s="25">
        <f t="shared" si="0"/>
        <v>0</v>
      </c>
      <c r="H16" s="2"/>
      <c r="J16" s="8"/>
      <c r="O16" s="8"/>
    </row>
    <row r="17" spans="2:15" ht="26.25" x14ac:dyDescent="0.4">
      <c r="B17" s="27" t="s">
        <v>10</v>
      </c>
      <c r="C17" s="18"/>
      <c r="D17" s="18"/>
      <c r="E17" s="6"/>
      <c r="F17" s="6"/>
      <c r="G17" s="25">
        <f t="shared" si="0"/>
        <v>0</v>
      </c>
      <c r="H17" s="2"/>
      <c r="I17" s="1"/>
      <c r="J17" s="8"/>
      <c r="O17" s="8"/>
    </row>
    <row r="18" spans="2:15" ht="26.25" x14ac:dyDescent="0.4">
      <c r="B18" s="27" t="s">
        <v>11</v>
      </c>
      <c r="C18" s="6"/>
      <c r="D18" s="6"/>
      <c r="E18" s="6"/>
      <c r="F18" s="6"/>
      <c r="G18" s="25">
        <f t="shared" si="0"/>
        <v>0</v>
      </c>
      <c r="H18" s="2"/>
      <c r="J18" s="8"/>
      <c r="O18" s="8"/>
    </row>
    <row r="19" spans="2:15" ht="26.25" x14ac:dyDescent="0.4">
      <c r="B19" s="27" t="s">
        <v>12</v>
      </c>
      <c r="C19" s="6"/>
      <c r="D19" s="6"/>
      <c r="E19" s="6"/>
      <c r="F19" s="6"/>
      <c r="G19" s="25">
        <f t="shared" si="0"/>
        <v>0</v>
      </c>
      <c r="H19" s="2"/>
      <c r="I19" s="1"/>
      <c r="J19" s="8"/>
      <c r="O19" s="8"/>
    </row>
    <row r="20" spans="2:15" ht="26.25" x14ac:dyDescent="0.4">
      <c r="B20" s="27" t="s">
        <v>13</v>
      </c>
      <c r="C20" s="6"/>
      <c r="D20" s="6"/>
      <c r="E20" s="6"/>
      <c r="F20" s="6"/>
      <c r="G20" s="25">
        <f t="shared" si="0"/>
        <v>0</v>
      </c>
      <c r="H20" s="2"/>
      <c r="I20" s="3"/>
      <c r="J20" s="8"/>
      <c r="O20" s="5"/>
    </row>
    <row r="21" spans="2:15" ht="26.25" x14ac:dyDescent="0.4">
      <c r="B21" s="27" t="s">
        <v>14</v>
      </c>
      <c r="C21" s="6"/>
      <c r="D21" s="6"/>
      <c r="E21" s="6"/>
      <c r="F21" s="6"/>
      <c r="G21" s="25">
        <f t="shared" si="0"/>
        <v>0</v>
      </c>
      <c r="H21" s="2"/>
      <c r="I21" s="1"/>
      <c r="J21" s="8"/>
    </row>
    <row r="22" spans="2:15" ht="26.25" x14ac:dyDescent="0.4">
      <c r="B22" s="27" t="s">
        <v>15</v>
      </c>
      <c r="C22" s="6"/>
      <c r="D22" s="6"/>
      <c r="E22" s="6"/>
      <c r="F22" s="6"/>
      <c r="G22" s="25">
        <f t="shared" si="0"/>
        <v>0</v>
      </c>
      <c r="H22" s="2"/>
      <c r="J22" s="8"/>
    </row>
    <row r="23" spans="2:15" ht="27" thickBot="1" x14ac:dyDescent="0.45">
      <c r="B23" s="28" t="s">
        <v>2</v>
      </c>
      <c r="C23" s="33">
        <f>SUM(C11:C22)</f>
        <v>736824.66999999993</v>
      </c>
      <c r="D23" s="33">
        <f>SUM(D11:D22)</f>
        <v>112584.01999999999</v>
      </c>
      <c r="E23" s="33">
        <f>SUM(E11:E22)</f>
        <v>2568497.4699999997</v>
      </c>
      <c r="F23" s="33">
        <f>SUM(F11:F22)</f>
        <v>144368.82</v>
      </c>
      <c r="G23" s="34">
        <f>SUM(G11:G22)</f>
        <v>3562274.9800000004</v>
      </c>
      <c r="H23" s="2"/>
      <c r="I23" s="1"/>
      <c r="J23" s="8"/>
    </row>
    <row r="24" spans="2:15" ht="15" customHeight="1" thickBot="1" x14ac:dyDescent="0.35">
      <c r="B24" s="31"/>
      <c r="C24" s="31"/>
      <c r="D24" s="31"/>
      <c r="E24" s="31"/>
      <c r="F24" s="31"/>
      <c r="G24" s="31"/>
      <c r="H24" s="2"/>
      <c r="J24" s="11"/>
    </row>
    <row r="25" spans="2:15" ht="28.5" x14ac:dyDescent="0.45">
      <c r="B25" s="39" t="s">
        <v>19</v>
      </c>
      <c r="C25" s="40"/>
      <c r="D25" s="41"/>
      <c r="E25" s="19"/>
      <c r="F25" s="2"/>
      <c r="G25" s="2"/>
      <c r="H25" s="2"/>
    </row>
    <row r="26" spans="2:15" ht="26.25" x14ac:dyDescent="0.25">
      <c r="B26" s="22" t="s">
        <v>0</v>
      </c>
      <c r="C26" s="4" t="s">
        <v>1</v>
      </c>
      <c r="D26" s="23" t="s">
        <v>3</v>
      </c>
      <c r="E26" s="20"/>
      <c r="F26" s="2"/>
      <c r="G26" s="2"/>
      <c r="H26" s="2"/>
    </row>
    <row r="27" spans="2:15" ht="26.25" x14ac:dyDescent="0.4">
      <c r="B27" s="24" t="s">
        <v>4</v>
      </c>
      <c r="C27" s="6">
        <v>11764.14</v>
      </c>
      <c r="D27" s="25">
        <v>1248.6400000000001</v>
      </c>
      <c r="E27" s="5"/>
      <c r="F27" s="2"/>
      <c r="G27" s="2"/>
      <c r="H27" s="2"/>
      <c r="O27" s="8"/>
    </row>
    <row r="28" spans="2:15" ht="26.25" x14ac:dyDescent="0.4">
      <c r="B28" s="26" t="s">
        <v>5</v>
      </c>
      <c r="C28" s="6">
        <v>12110.61</v>
      </c>
      <c r="D28" s="25">
        <v>760.08</v>
      </c>
      <c r="E28" s="5"/>
      <c r="F28" s="2"/>
      <c r="G28" s="2"/>
      <c r="H28" s="2"/>
      <c r="O28" s="8"/>
    </row>
    <row r="29" spans="2:15" ht="26.25" x14ac:dyDescent="0.4">
      <c r="B29" s="26" t="s">
        <v>6</v>
      </c>
      <c r="C29" s="6">
        <v>14877.98</v>
      </c>
      <c r="D29" s="25">
        <v>493.43</v>
      </c>
      <c r="E29" s="5"/>
      <c r="F29" s="2"/>
      <c r="G29" s="2"/>
      <c r="H29" s="2"/>
      <c r="J29" s="12"/>
      <c r="O29" s="8"/>
    </row>
    <row r="30" spans="2:15" ht="26.25" x14ac:dyDescent="0.4">
      <c r="B30" s="27" t="s">
        <v>7</v>
      </c>
      <c r="C30" s="6"/>
      <c r="D30" s="25"/>
      <c r="E30" s="5"/>
      <c r="F30" s="2"/>
      <c r="G30" s="2"/>
      <c r="H30" s="2"/>
      <c r="O30" s="8"/>
    </row>
    <row r="31" spans="2:15" ht="26.25" x14ac:dyDescent="0.4">
      <c r="B31" s="27" t="s">
        <v>8</v>
      </c>
      <c r="C31" s="6"/>
      <c r="D31" s="25"/>
      <c r="E31" s="5"/>
      <c r="F31" s="2"/>
      <c r="G31" s="2"/>
      <c r="H31" s="2"/>
      <c r="O31" s="5"/>
    </row>
    <row r="32" spans="2:15" ht="26.25" x14ac:dyDescent="0.4">
      <c r="B32" s="27" t="s">
        <v>9</v>
      </c>
      <c r="C32" s="6"/>
      <c r="D32" s="25"/>
      <c r="E32" s="5"/>
      <c r="F32" s="2"/>
      <c r="G32" s="2"/>
      <c r="H32" s="2"/>
      <c r="O32" s="5"/>
    </row>
    <row r="33" spans="2:15" ht="26.25" x14ac:dyDescent="0.4">
      <c r="B33" s="27" t="s">
        <v>10</v>
      </c>
      <c r="C33" s="6"/>
      <c r="D33" s="25"/>
      <c r="E33" s="5"/>
      <c r="F33" s="2"/>
      <c r="G33" s="2"/>
      <c r="H33" s="2"/>
      <c r="O33" s="5"/>
    </row>
    <row r="34" spans="2:15" ht="26.25" x14ac:dyDescent="0.4">
      <c r="B34" s="27" t="s">
        <v>11</v>
      </c>
      <c r="C34" s="6"/>
      <c r="D34" s="25"/>
      <c r="E34" s="5"/>
      <c r="F34" s="2"/>
      <c r="G34" s="2"/>
      <c r="H34" s="2"/>
      <c r="O34" s="5"/>
    </row>
    <row r="35" spans="2:15" ht="26.25" x14ac:dyDescent="0.4">
      <c r="B35" s="27" t="s">
        <v>12</v>
      </c>
      <c r="C35" s="6"/>
      <c r="D35" s="25"/>
      <c r="E35" s="5"/>
      <c r="F35" s="2"/>
      <c r="G35" s="2"/>
      <c r="H35" s="2"/>
      <c r="O35" s="5"/>
    </row>
    <row r="36" spans="2:15" ht="26.25" x14ac:dyDescent="0.4">
      <c r="B36" s="27" t="s">
        <v>13</v>
      </c>
      <c r="C36" s="6"/>
      <c r="D36" s="25"/>
      <c r="E36" s="5"/>
      <c r="F36" s="2"/>
      <c r="G36" s="2"/>
      <c r="H36" s="2"/>
      <c r="O36" s="5"/>
    </row>
    <row r="37" spans="2:15" ht="26.25" x14ac:dyDescent="0.4">
      <c r="B37" s="27" t="s">
        <v>14</v>
      </c>
      <c r="C37" s="6"/>
      <c r="D37" s="25"/>
      <c r="E37" s="5"/>
      <c r="F37" s="2"/>
      <c r="G37" s="2"/>
      <c r="H37" s="2"/>
      <c r="O37" s="5"/>
    </row>
    <row r="38" spans="2:15" ht="26.25" x14ac:dyDescent="0.4">
      <c r="B38" s="27" t="s">
        <v>15</v>
      </c>
      <c r="C38" s="6"/>
      <c r="D38" s="25"/>
      <c r="E38" s="5"/>
      <c r="F38" s="2"/>
      <c r="G38" s="2"/>
      <c r="H38" s="2"/>
      <c r="O38" s="1"/>
    </row>
    <row r="39" spans="2:15" ht="27" thickBot="1" x14ac:dyDescent="0.45">
      <c r="B39" s="28" t="s">
        <v>2</v>
      </c>
      <c r="C39" s="29">
        <f>SUM(C27:C38)</f>
        <v>38752.729999999996</v>
      </c>
      <c r="D39" s="30">
        <f>SUM(D27:D38)</f>
        <v>2502.15</v>
      </c>
      <c r="E39" s="21"/>
      <c r="F39" s="2"/>
      <c r="G39" s="2"/>
      <c r="H39" s="2"/>
    </row>
    <row r="40" spans="2:15" x14ac:dyDescent="0.25">
      <c r="B40" s="2"/>
      <c r="C40" s="2"/>
      <c r="D40" s="2"/>
      <c r="E40" s="2"/>
      <c r="F40" s="2"/>
      <c r="G40" s="2"/>
      <c r="H40" s="2"/>
    </row>
  </sheetData>
  <mergeCells count="5">
    <mergeCell ref="E9:F9"/>
    <mergeCell ref="B8:G8"/>
    <mergeCell ref="B25:D25"/>
    <mergeCell ref="B9:D9"/>
    <mergeCell ref="B1:G7"/>
  </mergeCells>
  <pageMargins left="0.511811024" right="0.511811024" top="0.78740157499999996" bottom="0.78740157499999996" header="0.31496062000000002" footer="0.31496062000000002"/>
  <pageSetup paperSize="9" scale="3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Marly Rocha Silva de Santana</dc:creator>
  <cp:lastModifiedBy>Tânia Maria de Souza Marques</cp:lastModifiedBy>
  <cp:lastPrinted>2026-02-19T15:46:18Z</cp:lastPrinted>
  <dcterms:created xsi:type="dcterms:W3CDTF">2015-07-30T19:39:26Z</dcterms:created>
  <dcterms:modified xsi:type="dcterms:W3CDTF">2026-04-10T14:48:28Z</dcterms:modified>
</cp:coreProperties>
</file>